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516"/>
  <workbookPr autoCompressPictures="0"/>
  <bookViews>
    <workbookView xWindow="0" yWindow="0" windowWidth="21820" windowHeight="12180" tabRatio="697" activeTab="2"/>
  </bookViews>
  <sheets>
    <sheet name="データ入力（第○○期）" sheetId="3" r:id="rId1"/>
    <sheet name="所要運転資金の推移（第○○期）" sheetId="4" r:id="rId2"/>
    <sheet name="データ入力（サンプル）" sheetId="1" r:id="rId3"/>
    <sheet name="所要運転資金の推移（サンプル）" sheetId="2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  <c r="M11" i="3"/>
  <c r="L11" i="3"/>
  <c r="K11" i="3"/>
  <c r="J11" i="3"/>
  <c r="I11" i="3"/>
  <c r="H11" i="3"/>
  <c r="G11" i="3"/>
  <c r="F11" i="3"/>
  <c r="E11" i="3"/>
  <c r="D11" i="3"/>
  <c r="C11" i="3"/>
  <c r="B11" i="3"/>
  <c r="M6" i="3"/>
  <c r="M15" i="3"/>
  <c r="L6" i="3"/>
  <c r="L15" i="3"/>
  <c r="K6" i="3"/>
  <c r="K15" i="3"/>
  <c r="J6" i="3"/>
  <c r="J15" i="3"/>
  <c r="I6" i="3"/>
  <c r="I15" i="3"/>
  <c r="H6" i="3"/>
  <c r="H15" i="3"/>
  <c r="G6" i="3"/>
  <c r="G15" i="3"/>
  <c r="F6" i="3"/>
  <c r="F15" i="3"/>
  <c r="E6" i="3"/>
  <c r="E15" i="3"/>
  <c r="D6" i="3"/>
  <c r="D15" i="3"/>
  <c r="C6" i="3"/>
  <c r="C15" i="3"/>
  <c r="B6" i="3"/>
  <c r="B15" i="3"/>
  <c r="C14" i="1"/>
  <c r="D14" i="1"/>
  <c r="E14" i="1"/>
  <c r="F14" i="1"/>
  <c r="G14" i="1"/>
  <c r="H14" i="1"/>
  <c r="I14" i="1"/>
  <c r="J14" i="1"/>
  <c r="K14" i="1"/>
  <c r="L14" i="1"/>
  <c r="M14" i="1"/>
  <c r="C11" i="1"/>
  <c r="D11" i="1"/>
  <c r="E11" i="1"/>
  <c r="F11" i="1"/>
  <c r="G11" i="1"/>
  <c r="H11" i="1"/>
  <c r="I11" i="1"/>
  <c r="J11" i="1"/>
  <c r="K11" i="1"/>
  <c r="L11" i="1"/>
  <c r="M11" i="1"/>
  <c r="C6" i="1"/>
  <c r="D6" i="1"/>
  <c r="E6" i="1"/>
  <c r="F6" i="1"/>
  <c r="G6" i="1"/>
  <c r="H6" i="1"/>
  <c r="I6" i="1"/>
  <c r="J6" i="1"/>
  <c r="K6" i="1"/>
  <c r="L6" i="1"/>
  <c r="M6" i="1"/>
  <c r="B14" i="1"/>
  <c r="B11" i="1"/>
  <c r="B6" i="1"/>
  <c r="B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<sst xmlns="http://schemas.openxmlformats.org/spreadsheetml/2006/main" count="61" uniqueCount="31">
  <si>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</si>
  <si>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</si>
  <si>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</si>
  <si>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</si>
  <si>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</si>
  <si>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</si>
  <si>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</si>
  <si>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</si>
  <si>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</si>
  <si>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</si>
  <si>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</si>
  <si>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</si>
  <si>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受取手形</t>
    <rPh sb="0" eb="4">
      <t>ウケトリテガタ</t>
    </rPh>
    <phoneticPr fontId="2"/>
  </si>
  <si>
    <t>売掛金</t>
    <rPh sb="0" eb="3">
      <t>ウリカケキン</t>
    </rPh>
    <phoneticPr fontId="2"/>
  </si>
  <si>
    <t>商品</t>
    <rPh sb="0" eb="2">
      <t>ショウヒン</t>
    </rPh>
    <phoneticPr fontId="2"/>
  </si>
  <si>
    <t>製品</t>
    <rPh sb="0" eb="2">
      <t>セイヒン</t>
    </rPh>
    <phoneticPr fontId="2"/>
  </si>
  <si>
    <t>仕掛品</t>
    <rPh sb="0" eb="3">
      <t>シカカリヒン</t>
    </rPh>
    <phoneticPr fontId="2"/>
  </si>
  <si>
    <t>原材料</t>
    <rPh sb="0" eb="3">
      <t>ゲンザイリョウ</t>
    </rPh>
    <phoneticPr fontId="2"/>
  </si>
  <si>
    <t>支払手形</t>
    <rPh sb="0" eb="4">
      <t>シハライテガタ</t>
    </rPh>
    <phoneticPr fontId="2"/>
  </si>
  <si>
    <t>買掛金</t>
    <rPh sb="0" eb="3">
      <t>カイカケキン</t>
    </rPh>
    <phoneticPr fontId="2"/>
  </si>
  <si>
    <t>所要運転資金</t>
    <rPh sb="0" eb="6">
      <t>ショヨウ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</si>
  <si>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</si>
  <si>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</si>
  <si>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</si>
  <si>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（単位：円）</t>
    <rPh sb="1" eb="3">
      <t>タンイ</t>
    </rPh>
    <rPh sb="4" eb="5">
      <t>エン</t>
    </rPh>
    <phoneticPr fontId="2"/>
  </si>
  <si>
    <t>列1</t>
    <phoneticPr fontId="2"/>
  </si>
  <si>
    <t>※所要運転資金＝小計①＋小計②－小計③</t>
    <rPh sb="1" eb="7">
      <t>ショヨウ</t>
    </rPh>
    <rPh sb="8" eb="10">
      <t>ショウケイ</t>
    </rPh>
    <rPh sb="12" eb="14">
      <t>ショウケイ</t>
    </rPh>
    <rPh sb="16" eb="18">
      <t>ショウケイ</t>
    </rPh>
    <phoneticPr fontId="2"/>
  </si>
  <si>
    <r>
      <t>所要運転資金　データ入力（月次残高試算表などを参照し、</t>
    </r>
    <r>
      <rPr>
        <sz val="10"/>
        <color rgb="FFFF0000"/>
        <rFont val="游ゴシック"/>
        <family val="3"/>
        <charset val="128"/>
        <scheme val="minor"/>
      </rPr>
      <t>赤枠内</t>
    </r>
    <r>
      <rPr>
        <sz val="10"/>
        <color theme="1"/>
        <rFont val="游ゴシック"/>
        <family val="2"/>
        <charset val="128"/>
        <scheme val="minor"/>
      </rPr>
      <t>に各数値を入力してください）</t>
    </r>
    <rPh sb="0" eb="6">
      <t>ショヨ</t>
    </rPh>
    <rPh sb="10" eb="12">
      <t>ニュウリョク</t>
    </rPh>
    <rPh sb="13" eb="15">
      <t>ゲツジ</t>
    </rPh>
    <rPh sb="15" eb="17">
      <t>ザンダカ</t>
    </rPh>
    <rPh sb="17" eb="20">
      <t>シサンヒョウ</t>
    </rPh>
    <rPh sb="23" eb="25">
      <t>サンショウ</t>
    </rPh>
    <rPh sb="27" eb="29">
      <t>アカワク</t>
    </rPh>
    <rPh sb="29" eb="30">
      <t>ナイ</t>
    </rPh>
    <rPh sb="31" eb="34">
      <t>カクスウチ</t>
    </rPh>
    <rPh sb="35" eb="37">
      <t>ニュウリョク</t>
    </rPh>
    <phoneticPr fontId="2"/>
  </si>
  <si>
    <t>↑</t>
    <phoneticPr fontId="2"/>
  </si>
  <si>
    <t>8月が最高</t>
    <rPh sb="1" eb="2">
      <t>ガツ</t>
    </rPh>
    <rPh sb="3" eb="5">
      <t>サイコウ</t>
    </rPh>
    <phoneticPr fontId="2"/>
  </si>
  <si>
    <t>売上が増えるから？</t>
    <rPh sb="0" eb="2">
      <t>ウリアゲ</t>
    </rPh>
    <rPh sb="3" eb="4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</si>
</sst>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5" fillId="0" borderId="0" xfId="1" applyFont="1">
      <alignment vertical="center"/>
    </xf>
    <xf numFmtId="0" fontId="6" fillId="0" borderId="0" xfId="0" applyFont="1" applyAlignment="1">
      <alignment horizontal="right" vertical="center" wrapText="1"/>
    </xf>
    <xf numFmtId="38" fontId="6" fillId="0" borderId="0" xfId="1" applyFont="1">
      <alignment vertical="center"/>
    </xf>
    <xf numFmtId="38" fontId="4" fillId="0" borderId="1" xfId="1" applyFont="1" applyBorder="1" applyProtection="1">
      <alignment vertical="center"/>
      <protection locked="0"/>
    </xf>
    <xf numFmtId="38" fontId="4" fillId="0" borderId="2" xfId="1" applyFont="1" applyBorder="1" applyProtection="1">
      <alignment vertical="center"/>
      <protection locked="0"/>
    </xf>
    <xf numFmtId="38" fontId="4" fillId="0" borderId="3" xfId="1" applyFont="1" applyBorder="1" applyProtection="1">
      <alignment vertical="center"/>
      <protection locked="0"/>
    </xf>
    <xf numFmtId="38" fontId="4" fillId="0" borderId="4" xfId="1" applyFont="1" applyBorder="1" applyProtection="1">
      <alignment vertical="center"/>
      <protection locked="0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 applyProtection="1">
      <alignment vertical="center"/>
      <protection locked="0"/>
    </xf>
    <xf numFmtId="38" fontId="4" fillId="0" borderId="0" xfId="1" applyFont="1" applyBorder="1" applyProtection="1">
      <alignment vertical="center"/>
      <protection locked="0"/>
    </xf>
    <xf numFmtId="38" fontId="4" fillId="0" borderId="8" xfId="1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 applyProtection="1">
      <alignment vertical="center"/>
      <protection locked="0"/>
    </xf>
    <xf numFmtId="38" fontId="4" fillId="0" borderId="11" xfId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30"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name val="游ゴシック"/>
        <scheme val="none"/>
      </font>
    </dxf>
    <dxf>
      <font>
        <strike val="0"/>
        <outline val="0"/>
        <shadow val="0"/>
        <u val="none"/>
        <vertAlign val="baseline"/>
        <sz val="10"/>
        <name val="游ゴシック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'データ入力（第○○期）'!$A$15</c:f>
              <c:strCache>
                <c:ptCount val="1"/>
                <c:pt idx="0">
                  <c:v>所要運転資金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'データ入力（第○○期）'!$B$3:$M$3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'データ入力（第○○期）'!$B$15:$M$15</c:f>
              <c:numCache>
                <c:formatCode>#,##0_);[Red]\(#,##0\)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72-46D6-99FF-4AEB4161FB1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2145029928"/>
        <c:axId val="2146297016"/>
      </c:lineChart>
      <c:catAx>
        <c:axId val="214502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6297016"/>
        <c:crosses val="autoZero"/>
        <c:auto val="1"/>
        <c:lblAlgn val="ctr"/>
        <c:lblOffset val="100"/>
        <c:noMultiLvlLbl val="0"/>
      </c:catAx>
      <c:valAx>
        <c:axId val="2146297016"/>
        <c:scaling>
          <c:orientation val="minMax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502992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'データ入力（サンプル）'!$A$15</c:f>
              <c:strCache>
                <c:ptCount val="1"/>
                <c:pt idx="0">
                  <c:v>所要運転資金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'データ入力（サンプル）'!$B$3:$M$3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'データ入力（サンプル）'!$B$15:$M$15</c:f>
              <c:numCache>
                <c:formatCode>#,##0_);[Red]\(#,##0\)</c:formatCode>
                <c:ptCount val="12"/>
                <c:pt idx="0">
                  <c:v>520000.0</c:v>
                </c:pt>
                <c:pt idx="1">
                  <c:v>760000.0</c:v>
                </c:pt>
                <c:pt idx="2">
                  <c:v>880000.0</c:v>
                </c:pt>
                <c:pt idx="3">
                  <c:v>1.14E6</c:v>
                </c:pt>
                <c:pt idx="4">
                  <c:v>1.8E6</c:v>
                </c:pt>
                <c:pt idx="5">
                  <c:v>1.22E6</c:v>
                </c:pt>
                <c:pt idx="6">
                  <c:v>1.07E6</c:v>
                </c:pt>
                <c:pt idx="7">
                  <c:v>800000.0</c:v>
                </c:pt>
                <c:pt idx="8">
                  <c:v>610000.0</c:v>
                </c:pt>
                <c:pt idx="9">
                  <c:v>530000.0</c:v>
                </c:pt>
                <c:pt idx="10">
                  <c:v>200000.0</c:v>
                </c:pt>
                <c:pt idx="11">
                  <c:v>530000.0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6-4261-8F83-D824AB89E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2144570344"/>
        <c:axId val="2144573832"/>
      </c:lineChart>
      <c:catAx>
        <c:axId val="214457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4573832"/>
        <c:crosses val="autoZero"/>
        <c:auto val="1"/>
        <c:lblAlgn val="ctr"/>
        <c:lblOffset val="100"/>
        <c:noMultiLvlLbl val="0"/>
      </c:catAx>
      <c:valAx>
        <c:axId val="2144573832"/>
        <c:scaling>
          <c:orientation val="minMax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45703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609600</xdr:colOff>
      <xdr:row>12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609600</xdr:colOff>
      <xdr:row>12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テーブル35" displayName="テーブル35" ref="A3:M15" totalsRowShown="0" headerRowDxfId="29" dataDxfId="28">
  <autoFilter ref="A3:M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列1" dataDxfId="27"/>
    <tableColumn id="2" name="4月" dataDxfId="26" dataCellStyle="桁区切り"/>
    <tableColumn id="3" name="5月" dataDxfId="25" dataCellStyle="桁区切り"/>
    <tableColumn id="4" name="6月" dataDxfId="24" dataCellStyle="桁区切り"/>
    <tableColumn id="5" name="7月" dataDxfId="23" dataCellStyle="桁区切り"/>
    <tableColumn id="6" name="8月" dataDxfId="22" dataCellStyle="桁区切り"/>
    <tableColumn id="7" name="9月" dataDxfId="21" dataCellStyle="桁区切り"/>
    <tableColumn id="8" name="10月" dataDxfId="20" dataCellStyle="桁区切り"/>
    <tableColumn id="9" name="11月" dataDxfId="19" dataCellStyle="桁区切り"/>
    <tableColumn id="10" name="12月" dataDxfId="18" dataCellStyle="桁区切り"/>
    <tableColumn id="11" name="1月" dataDxfId="17" dataCellStyle="桁区切り"/>
    <tableColumn id="12" name="2月" dataDxfId="16" dataCellStyle="桁区切り"/>
    <tableColumn id="13" name="3月" dataDxfId="15" dataCellStyle="桁区切り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A3:M15" totalsRowShown="0" headerRowDxfId="14" dataDxfId="13">
  <autoFilter ref="A3:M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列1" dataDxfId="12"/>
    <tableColumn id="2" name="4月" dataDxfId="11" dataCellStyle="桁区切り"/>
    <tableColumn id="3" name="5月" dataDxfId="10" dataCellStyle="桁区切り"/>
    <tableColumn id="4" name="6月" dataDxfId="9" dataCellStyle="桁区切り"/>
    <tableColumn id="5" name="7月" dataDxfId="8" dataCellStyle="桁区切り"/>
    <tableColumn id="6" name="8月" dataDxfId="7" dataCellStyle="桁区切り"/>
    <tableColumn id="7" name="9月" dataDxfId="6" dataCellStyle="桁区切り"/>
    <tableColumn id="8" name="10月" dataDxfId="5" dataCellStyle="桁区切り"/>
    <tableColumn id="9" name="11月" dataDxfId="4" dataCellStyle="桁区切り"/>
    <tableColumn id="10" name="12月" dataDxfId="3" dataCellStyle="桁区切り"/>
    <tableColumn id="11" name="1月" dataDxfId="2" dataCellStyle="桁区切り"/>
    <tableColumn id="12" name="2月" dataDxfId="1" dataCellStyle="桁区切り"/>
    <tableColumn id="13" name="3月" dataDxfId="0" dataCellStyle="桁区切り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B8" sqref="B8"/>
    </sheetView>
  </sheetViews>
  <sheetFormatPr baseColWidth="12" defaultColWidth="10.625" defaultRowHeight="14" x14ac:dyDescent="0"/>
  <cols>
    <col min="1" max="1" width="12.5" style="1" customWidth="1"/>
    <col min="2" max="16384" width="10.625" style="1"/>
  </cols>
  <sheetData>
    <row r="1" spans="1:18">
      <c r="A1" s="1" t="s">
        <v>27</v>
      </c>
    </row>
    <row r="2" spans="1:18">
      <c r="M2" s="1" t="s">
        <v>24</v>
      </c>
      <c r="Q2" s="17" t="s">
        <v>24</v>
      </c>
      <c r="R2" s="17"/>
    </row>
    <row r="3" spans="1:18">
      <c r="A3" s="16" t="s">
        <v>25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</row>
    <row r="4" spans="1:18">
      <c r="A4" s="1" t="s">
        <v>12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9"/>
    </row>
    <row r="5" spans="1:18">
      <c r="A5" s="1" t="s">
        <v>13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>
      <c r="A6" s="3" t="s">
        <v>21</v>
      </c>
      <c r="B6" s="4">
        <f>SUBTOTAL(109,B4:B5)</f>
        <v>0</v>
      </c>
      <c r="C6" s="4">
        <f t="shared" ref="C6:M6" si="0">SUBTOTAL(109,C4:C5)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</row>
    <row r="7" spans="1:18">
      <c r="A7" s="1" t="s">
        <v>14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8">
      <c r="A8" s="1" t="s">
        <v>15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8">
      <c r="A9" s="1" t="s">
        <v>16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</row>
    <row r="10" spans="1:18">
      <c r="A10" s="1" t="s">
        <v>17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8">
      <c r="A11" s="3" t="s">
        <v>22</v>
      </c>
      <c r="B11" s="4">
        <f>SUBTOTAL(109,B7:B10)</f>
        <v>0</v>
      </c>
      <c r="C11" s="4">
        <f t="shared" ref="C11:M11" si="1">SUBTOTAL(109,C7:C10)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</row>
    <row r="12" spans="1:18">
      <c r="A12" s="1" t="s">
        <v>18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1:18">
      <c r="A13" s="1" t="s">
        <v>19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1:18">
      <c r="A14" s="3" t="s">
        <v>23</v>
      </c>
      <c r="B14" s="4">
        <f>SUBTOTAL(109,B12:B13)</f>
        <v>0</v>
      </c>
      <c r="C14" s="4">
        <f t="shared" ref="C14:M14" si="2">SUBTOTAL(109,C12:C13)</f>
        <v>0</v>
      </c>
      <c r="D14" s="4">
        <f t="shared" si="2"/>
        <v>0</v>
      </c>
      <c r="E14" s="4">
        <f t="shared" si="2"/>
        <v>0</v>
      </c>
      <c r="F14" s="4">
        <f t="shared" si="2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  <c r="J14" s="4">
        <f t="shared" si="2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</row>
    <row r="15" spans="1:18">
      <c r="A15" s="5" t="s">
        <v>20</v>
      </c>
      <c r="B15" s="6">
        <f>B6+B11-B14</f>
        <v>0</v>
      </c>
      <c r="C15" s="6">
        <f t="shared" ref="C15:M15" si="3">C6+C11-C14</f>
        <v>0</v>
      </c>
      <c r="D15" s="6">
        <f t="shared" si="3"/>
        <v>0</v>
      </c>
      <c r="E15" s="6">
        <f t="shared" si="3"/>
        <v>0</v>
      </c>
      <c r="F15" s="6">
        <f t="shared" si="3"/>
        <v>0</v>
      </c>
      <c r="G15" s="6">
        <f t="shared" si="3"/>
        <v>0</v>
      </c>
      <c r="H15" s="6">
        <f t="shared" si="3"/>
        <v>0</v>
      </c>
      <c r="I15" s="6">
        <f t="shared" si="3"/>
        <v>0</v>
      </c>
      <c r="J15" s="6">
        <f t="shared" si="3"/>
        <v>0</v>
      </c>
      <c r="K15" s="6">
        <f t="shared" si="3"/>
        <v>0</v>
      </c>
      <c r="L15" s="6">
        <f t="shared" si="3"/>
        <v>0</v>
      </c>
      <c r="M15" s="6">
        <f t="shared" si="3"/>
        <v>0</v>
      </c>
    </row>
    <row r="17" spans="1:1">
      <c r="A17" s="1" t="s">
        <v>26</v>
      </c>
    </row>
  </sheetData>
  <mergeCells count="1">
    <mergeCell ref="Q2:R2"/>
  </mergeCells>
  <phoneticPr fontId="2"/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625" defaultRowHeight="17" x14ac:dyDescent="0"/>
  <sheetData/>
  <phoneticPr fontId="2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G25" sqref="G25"/>
    </sheetView>
  </sheetViews>
  <sheetFormatPr baseColWidth="12" defaultColWidth="10.625" defaultRowHeight="14" x14ac:dyDescent="0"/>
  <cols>
    <col min="1" max="1" width="12.5" style="1" customWidth="1"/>
    <col min="2" max="16384" width="10.625" style="1"/>
  </cols>
  <sheetData>
    <row r="1" spans="1:18">
      <c r="A1" s="1" t="s">
        <v>27</v>
      </c>
    </row>
    <row r="2" spans="1:18">
      <c r="M2" s="1" t="s">
        <v>24</v>
      </c>
      <c r="Q2" s="17" t="s">
        <v>24</v>
      </c>
      <c r="R2" s="17"/>
    </row>
    <row r="3" spans="1:18">
      <c r="A3" s="16" t="s">
        <v>25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</row>
    <row r="4" spans="1:18">
      <c r="A4" s="1" t="s">
        <v>12</v>
      </c>
      <c r="B4" s="7">
        <v>230000</v>
      </c>
      <c r="C4" s="8">
        <v>340000</v>
      </c>
      <c r="D4" s="8">
        <v>400000</v>
      </c>
      <c r="E4" s="8">
        <v>370000</v>
      </c>
      <c r="F4" s="8">
        <v>450000</v>
      </c>
      <c r="G4" s="8">
        <v>400000</v>
      </c>
      <c r="H4" s="8">
        <v>350000</v>
      </c>
      <c r="I4" s="8">
        <v>260000</v>
      </c>
      <c r="J4" s="8">
        <v>220000</v>
      </c>
      <c r="K4" s="8">
        <v>190000</v>
      </c>
      <c r="L4" s="8">
        <v>120000</v>
      </c>
      <c r="M4" s="9">
        <v>200000</v>
      </c>
    </row>
    <row r="5" spans="1:18">
      <c r="A5" s="1" t="s">
        <v>13</v>
      </c>
      <c r="B5" s="10">
        <v>730000</v>
      </c>
      <c r="C5" s="11">
        <v>920000</v>
      </c>
      <c r="D5" s="11">
        <v>1100000</v>
      </c>
      <c r="E5" s="11">
        <v>1470000</v>
      </c>
      <c r="F5" s="11">
        <v>1700000</v>
      </c>
      <c r="G5" s="11">
        <v>1160000</v>
      </c>
      <c r="H5" s="11">
        <v>950000</v>
      </c>
      <c r="I5" s="11">
        <v>730000</v>
      </c>
      <c r="J5" s="11">
        <v>560000</v>
      </c>
      <c r="K5" s="11">
        <v>470000</v>
      </c>
      <c r="L5" s="11">
        <v>400000</v>
      </c>
      <c r="M5" s="12">
        <v>640000</v>
      </c>
    </row>
    <row r="6" spans="1:18">
      <c r="A6" s="3" t="s">
        <v>21</v>
      </c>
      <c r="B6" s="4">
        <f>SUBTOTAL(109,B4:B5)</f>
        <v>960000</v>
      </c>
      <c r="C6" s="4">
        <f t="shared" ref="C6:M6" si="0">SUBTOTAL(109,C4:C5)</f>
        <v>1260000</v>
      </c>
      <c r="D6" s="4">
        <f t="shared" si="0"/>
        <v>1500000</v>
      </c>
      <c r="E6" s="4">
        <f t="shared" si="0"/>
        <v>1840000</v>
      </c>
      <c r="F6" s="4">
        <f t="shared" si="0"/>
        <v>2150000</v>
      </c>
      <c r="G6" s="4">
        <f t="shared" si="0"/>
        <v>1560000</v>
      </c>
      <c r="H6" s="4">
        <f t="shared" si="0"/>
        <v>1300000</v>
      </c>
      <c r="I6" s="4">
        <f t="shared" si="0"/>
        <v>990000</v>
      </c>
      <c r="J6" s="4">
        <f t="shared" si="0"/>
        <v>780000</v>
      </c>
      <c r="K6" s="4">
        <f t="shared" si="0"/>
        <v>660000</v>
      </c>
      <c r="L6" s="4">
        <f t="shared" si="0"/>
        <v>520000</v>
      </c>
      <c r="M6" s="4">
        <f t="shared" si="0"/>
        <v>840000</v>
      </c>
    </row>
    <row r="7" spans="1:18">
      <c r="A7" s="1" t="s">
        <v>14</v>
      </c>
      <c r="B7" s="18">
        <v>190000</v>
      </c>
      <c r="C7" s="19">
        <v>250000</v>
      </c>
      <c r="D7" s="19">
        <v>300000</v>
      </c>
      <c r="E7" s="19">
        <v>370000</v>
      </c>
      <c r="F7" s="19">
        <v>430000</v>
      </c>
      <c r="G7" s="19">
        <v>310000</v>
      </c>
      <c r="H7" s="19">
        <v>260000</v>
      </c>
      <c r="I7" s="19">
        <v>200000</v>
      </c>
      <c r="J7" s="19">
        <v>160000</v>
      </c>
      <c r="K7" s="19">
        <v>130000</v>
      </c>
      <c r="L7" s="19">
        <v>100000</v>
      </c>
      <c r="M7" s="20">
        <v>170000</v>
      </c>
    </row>
    <row r="8" spans="1:18" hidden="1">
      <c r="A8" s="1" t="s">
        <v>15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8" hidden="1">
      <c r="A9" s="1" t="s">
        <v>16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</row>
    <row r="10" spans="1:18" hidden="1">
      <c r="A10" s="1" t="s">
        <v>17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8">
      <c r="A11" s="3" t="s">
        <v>22</v>
      </c>
      <c r="B11" s="4">
        <f>SUBTOTAL(109,B7:B10)</f>
        <v>190000</v>
      </c>
      <c r="C11" s="4">
        <f t="shared" ref="C11:M11" si="1">SUBTOTAL(109,C7:C10)</f>
        <v>250000</v>
      </c>
      <c r="D11" s="4">
        <f t="shared" si="1"/>
        <v>300000</v>
      </c>
      <c r="E11" s="4">
        <f t="shared" si="1"/>
        <v>370000</v>
      </c>
      <c r="F11" s="4">
        <f t="shared" si="1"/>
        <v>430000</v>
      </c>
      <c r="G11" s="4">
        <f t="shared" si="1"/>
        <v>310000</v>
      </c>
      <c r="H11" s="4">
        <f t="shared" si="1"/>
        <v>260000</v>
      </c>
      <c r="I11" s="4">
        <f t="shared" si="1"/>
        <v>200000</v>
      </c>
      <c r="J11" s="4">
        <f t="shared" si="1"/>
        <v>160000</v>
      </c>
      <c r="K11" s="4">
        <f t="shared" si="1"/>
        <v>130000</v>
      </c>
      <c r="L11" s="4">
        <f t="shared" si="1"/>
        <v>100000</v>
      </c>
      <c r="M11" s="4">
        <f t="shared" si="1"/>
        <v>170000</v>
      </c>
    </row>
    <row r="12" spans="1:18">
      <c r="A12" s="1" t="s">
        <v>18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1:18">
      <c r="A13" s="1" t="s">
        <v>19</v>
      </c>
      <c r="B13" s="10">
        <v>630000</v>
      </c>
      <c r="C13" s="11">
        <v>750000</v>
      </c>
      <c r="D13" s="11">
        <v>920000</v>
      </c>
      <c r="E13" s="11">
        <v>1070000</v>
      </c>
      <c r="F13" s="11">
        <v>780000</v>
      </c>
      <c r="G13" s="11">
        <v>650000</v>
      </c>
      <c r="H13" s="11">
        <v>490000</v>
      </c>
      <c r="I13" s="11">
        <v>390000</v>
      </c>
      <c r="J13" s="11">
        <v>330000</v>
      </c>
      <c r="K13" s="11">
        <v>260000</v>
      </c>
      <c r="L13" s="11">
        <v>420000</v>
      </c>
      <c r="M13" s="12">
        <v>480000</v>
      </c>
    </row>
    <row r="14" spans="1:18">
      <c r="A14" s="3" t="s">
        <v>23</v>
      </c>
      <c r="B14" s="4">
        <f>SUBTOTAL(109,B12:B13)</f>
        <v>630000</v>
      </c>
      <c r="C14" s="4">
        <f t="shared" ref="C14:M14" si="2">SUBTOTAL(109,C12:C13)</f>
        <v>750000</v>
      </c>
      <c r="D14" s="4">
        <f t="shared" si="2"/>
        <v>920000</v>
      </c>
      <c r="E14" s="4">
        <f t="shared" si="2"/>
        <v>1070000</v>
      </c>
      <c r="F14" s="4">
        <f t="shared" si="2"/>
        <v>780000</v>
      </c>
      <c r="G14" s="4">
        <f t="shared" si="2"/>
        <v>650000</v>
      </c>
      <c r="H14" s="4">
        <f t="shared" si="2"/>
        <v>490000</v>
      </c>
      <c r="I14" s="4">
        <f t="shared" si="2"/>
        <v>390000</v>
      </c>
      <c r="J14" s="4">
        <f t="shared" si="2"/>
        <v>330000</v>
      </c>
      <c r="K14" s="4">
        <f t="shared" si="2"/>
        <v>260000</v>
      </c>
      <c r="L14" s="4">
        <f t="shared" si="2"/>
        <v>420000</v>
      </c>
      <c r="M14" s="4">
        <f t="shared" si="2"/>
        <v>480000</v>
      </c>
    </row>
    <row r="15" spans="1:18">
      <c r="A15" s="5" t="s">
        <v>20</v>
      </c>
      <c r="B15" s="6">
        <f>B6+B11-B14</f>
        <v>520000</v>
      </c>
      <c r="C15" s="6">
        <f t="shared" ref="C15:M15" si="3">C6+C11-C14</f>
        <v>760000</v>
      </c>
      <c r="D15" s="6">
        <f t="shared" si="3"/>
        <v>880000</v>
      </c>
      <c r="E15" s="6">
        <f t="shared" si="3"/>
        <v>1140000</v>
      </c>
      <c r="F15" s="6">
        <f t="shared" si="3"/>
        <v>1800000</v>
      </c>
      <c r="G15" s="6">
        <f t="shared" si="3"/>
        <v>1220000</v>
      </c>
      <c r="H15" s="6">
        <f t="shared" si="3"/>
        <v>1070000</v>
      </c>
      <c r="I15" s="6">
        <f t="shared" si="3"/>
        <v>800000</v>
      </c>
      <c r="J15" s="6">
        <f t="shared" si="3"/>
        <v>610000</v>
      </c>
      <c r="K15" s="6">
        <f t="shared" si="3"/>
        <v>530000</v>
      </c>
      <c r="L15" s="6">
        <f t="shared" si="3"/>
        <v>200000</v>
      </c>
      <c r="M15" s="6">
        <f t="shared" si="3"/>
        <v>530000</v>
      </c>
    </row>
    <row r="17" spans="1:1">
      <c r="A17" s="1" t="s">
        <v>26</v>
      </c>
    </row>
  </sheetData>
  <mergeCells count="1">
    <mergeCell ref="Q2:R2"/>
  </mergeCells>
  <phoneticPr fontId="2"/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5"/>
  <sheetViews>
    <sheetView workbookViewId="0">
      <selection activeCell="H9" sqref="H9"/>
    </sheetView>
  </sheetViews>
  <sheetFormatPr baseColWidth="12" defaultColWidth="8.625" defaultRowHeight="17" x14ac:dyDescent="0"/>
  <sheetData>
    <row r="13" spans="4:4">
      <c r="D13" t="s">
        <v>28</v>
      </c>
    </row>
    <row r="14" spans="4:4">
      <c r="D14" t="s">
        <v>29</v>
      </c>
    </row>
    <row r="15" spans="4:4">
      <c r="D15" t="s">
        <v>30</v>
      </c>
    </row>
  </sheetData>
  <phoneticPr fontId="2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データ入力（第○○期）</vt:lpstr>
      <vt:lpstr>所要運転資金の推移（第○○期）</vt:lpstr>
      <vt:lpstr>データ入力（サンプル）</vt:lpstr>
      <vt:lpstr>所要運転資金の推移（サンプル）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杵淵哲也</dc:creator>
  <cp:lastModifiedBy>h</cp:lastModifiedBy>
  <dcterms:created xsi:type="dcterms:W3CDTF">2016-08-11T06:10:15Z</dcterms:created>
  <dcterms:modified xsi:type="dcterms:W3CDTF">2017-02-01T06:58:57Z</dcterms:modified>
</cp:coreProperties>
</file>